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</sheets>
  <definedNames>
    <definedName name="table">#REF!</definedName>
  </definedNames>
  <calcPr fullCalcOnLoad="1"/>
</workbook>
</file>

<file path=xl/sharedStrings.xml><?xml version="1.0" encoding="utf-8"?>
<sst xmlns="http://schemas.openxmlformats.org/spreadsheetml/2006/main" count="153" uniqueCount="91">
  <si>
    <t>№</t>
  </si>
  <si>
    <t xml:space="preserve">Вид СМР </t>
  </si>
  <si>
    <t>мяр-ка</t>
  </si>
  <si>
    <t>кол.</t>
  </si>
  <si>
    <t>Цена (лв.)</t>
  </si>
  <si>
    <t>ед.</t>
  </si>
  <si>
    <t>общо</t>
  </si>
  <si>
    <t xml:space="preserve"> І.АРХ.СТР. ЧАСТ - КДОС - КОНСУЛТАТИВНО-ДИАГНОСТИЧЕН СЕКТОР</t>
  </si>
  <si>
    <t>1.ОСН.РЕМОНТ ПОКРИВ</t>
  </si>
  <si>
    <t>Демонтаж на същ.покрив /дървена констр.,обшивка,керемиди,улуци/</t>
  </si>
  <si>
    <t>м3</t>
  </si>
  <si>
    <t>Демонтаж на дървен гредоред над етажа</t>
  </si>
  <si>
    <t>м2</t>
  </si>
  <si>
    <t>Ст.б.пояс 25/25 върху носещи зидове   /кофраж,армировка и бетон М150</t>
  </si>
  <si>
    <t>м</t>
  </si>
  <si>
    <t>Доставка и монтаж дървен гредоред над етажа от греди 12/12</t>
  </si>
  <si>
    <t>Доставка и монтаж на дървена покривна констр.</t>
  </si>
  <si>
    <t>Обшивка с OSB-18 мм.в/у ребра</t>
  </si>
  <si>
    <t>Покриване с дифузионно фолио</t>
  </si>
  <si>
    <t>Монтаж на летви 4/3-двойна скара</t>
  </si>
  <si>
    <t>Покриване с керемиди "Европа"</t>
  </si>
  <si>
    <t>Покриване с капаци "Европа"</t>
  </si>
  <si>
    <t>Монтаж улуци от поц.ламарина</t>
  </si>
  <si>
    <t>Монтаж улама от поц.ламарина</t>
  </si>
  <si>
    <t xml:space="preserve">Водосточни тръби от поц.л-на </t>
  </si>
  <si>
    <t>Монтаж водосборни казанчета</t>
  </si>
  <si>
    <t>бр.</t>
  </si>
  <si>
    <t>Доставка и монтаж на челни дъски /вкл.лакиране/</t>
  </si>
  <si>
    <t>Обшивка с ламперия по стрехи /вкл.лакиране/</t>
  </si>
  <si>
    <t>2.ПОДМЯНА ДЪРВ.ДОГРАМА С PVC</t>
  </si>
  <si>
    <t>Демонтаж дърв.фасадна дограма</t>
  </si>
  <si>
    <t>Демонтаж вътрешна дограма</t>
  </si>
  <si>
    <t>Доставка и монтаж фасадна PVC дограма</t>
  </si>
  <si>
    <t>Доставка и монтаж вътрешна MDFдограма</t>
  </si>
  <si>
    <t>3.ВЪТР.ДОВЪРШИТЕЛНИ РАБОТИ</t>
  </si>
  <si>
    <t>Кърпежи по вътрешна вороц.мазилка</t>
  </si>
  <si>
    <t>Топлоизолация от мин.вата 12см.</t>
  </si>
  <si>
    <t>Окачен таван от гипсокартон   - 1 пласт</t>
  </si>
  <si>
    <t>Гипсова шпакловка по стени</t>
  </si>
  <si>
    <t>Арм.цим.замазка 4 см.по подове</t>
  </si>
  <si>
    <t>Боядисване с латекс по стени и тавани</t>
  </si>
  <si>
    <t>Настилка от гранитогрес по подове</t>
  </si>
  <si>
    <t>Первази от гранитогрес</t>
  </si>
  <si>
    <t>Настилка ламиниран паркет</t>
  </si>
  <si>
    <t>Монтаж ламинирани первази</t>
  </si>
  <si>
    <t>Изнасяне стр.отпадъци от сградата с ръчни колички</t>
  </si>
  <si>
    <t>Настилка от теракот в тоалетна</t>
  </si>
  <si>
    <t>Облицовка с фаянс по стени в тоалетна</t>
  </si>
  <si>
    <t>4.САНИРАНЕ ФАСАДА</t>
  </si>
  <si>
    <t>Очукване фасадна мазилка</t>
  </si>
  <si>
    <t>Фасадна топлоизолация от стиропор 6 см.</t>
  </si>
  <si>
    <t>Шпакловка в/у стъклофибърна мрежа по топлоизолации</t>
  </si>
  <si>
    <t>Монтаж ал.ъгъл с мрежа около дограма</t>
  </si>
  <si>
    <t>Обръщане със стиропор 2 см. около фас.дограма</t>
  </si>
  <si>
    <t>Минерална мазилка по фасади</t>
  </si>
  <si>
    <t>Монтаж и демонтаж тръбно фасадно скеле</t>
  </si>
  <si>
    <t>Облицовка с каменни плочи по цокли</t>
  </si>
  <si>
    <t>5.БЛАГОУСТРОЯВАНЕ</t>
  </si>
  <si>
    <t>Демонтаж каменен парапет вход</t>
  </si>
  <si>
    <t>Демонтаж на тротоарни плочи</t>
  </si>
  <si>
    <t>Изкоп за тротоар</t>
  </si>
  <si>
    <t>Настилка от цветни тротоарни плочи около сградата/основа чакъл-10 см.</t>
  </si>
  <si>
    <t>Облицовка с нехлъзгав мразоустойчив гранитогрес входна площадка</t>
  </si>
  <si>
    <t>Също по стъпала</t>
  </si>
  <si>
    <t>Монтаж метален парапет на входна площадка</t>
  </si>
  <si>
    <t>Натоварване, превоз и разтоварване стр.отпадъци</t>
  </si>
  <si>
    <t>Доставка и полагане на чакъл под тротоар</t>
  </si>
  <si>
    <t>Изграждане на подстъп за хора с увреждания</t>
  </si>
  <si>
    <t xml:space="preserve">     ОБЩО АС част</t>
  </si>
  <si>
    <t>ІІ.ЧАСТ ЕЛЕКТРО</t>
  </si>
  <si>
    <t>Демонтаж осв.тела</t>
  </si>
  <si>
    <t>Демонтаж ключове и контакти</t>
  </si>
  <si>
    <t>Доставка и монтаж осв.тела 60/60 - външен монтаж</t>
  </si>
  <si>
    <t>Доставка и монтаж осв.тела за вграден монтаж</t>
  </si>
  <si>
    <t>Доставка и монтаж ключове</t>
  </si>
  <si>
    <t>Доставка и монтаж контакти</t>
  </si>
  <si>
    <t>Доставка и монтаж разкл.кутии</t>
  </si>
  <si>
    <t>Направа на нова ел инсталация за осветление и контакти</t>
  </si>
  <si>
    <t>Доставка и монтаж ел.климатици</t>
  </si>
  <si>
    <t>Доставка и монтаж ел.конвек-тори</t>
  </si>
  <si>
    <t xml:space="preserve">     ОБЩО ЕЛ част</t>
  </si>
  <si>
    <t>ІІІ.ЧАСТ В и К</t>
  </si>
  <si>
    <t>Демонтаж вътр.вод.тръби 3/4цола</t>
  </si>
  <si>
    <t>Дост.и монтаж РР тръби ф20</t>
  </si>
  <si>
    <t>Демонтаж мивки</t>
  </si>
  <si>
    <t>Доставка и монт.умивалник /комплект с батерия и сифон/</t>
  </si>
  <si>
    <t>Дост.и монтаж тоал.седало</t>
  </si>
  <si>
    <t>Доставка и монтаж проточни бойлери</t>
  </si>
  <si>
    <t xml:space="preserve">     ОБЩО ВиК част</t>
  </si>
  <si>
    <t>ОБЩО   АС, ЕЛ., ВиК</t>
  </si>
  <si>
    <t>лв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</si>
</sst>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;[RED]0.00"/>
    <numFmt numFmtId="166" formatCode="@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b/>
      <sz val="20"/>
      <color indexed="8"/>
      <name val="Courier New"/>
      <family val="3"/>
    </font>
    <font>
      <b/>
      <sz val="14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center" vertical="top" wrapText="1"/>
    </xf>
    <xf numFmtId="164" fontId="18" fillId="0" borderId="11" xfId="0" applyFont="1" applyBorder="1" applyAlignment="1">
      <alignment horizontal="center" vertical="top"/>
    </xf>
    <xf numFmtId="164" fontId="19" fillId="0" borderId="0" xfId="0" applyFont="1" applyAlignment="1">
      <alignment vertical="top"/>
    </xf>
    <xf numFmtId="164" fontId="18" fillId="0" borderId="12" xfId="0" applyFont="1" applyBorder="1" applyAlignment="1">
      <alignment horizontal="center" vertical="top"/>
    </xf>
    <xf numFmtId="166" fontId="19" fillId="0" borderId="12" xfId="0" applyNumberFormat="1" applyFont="1" applyBorder="1" applyAlignment="1">
      <alignment horizontal="left" vertical="top"/>
    </xf>
    <xf numFmtId="164" fontId="18" fillId="0" borderId="0" xfId="0" applyFont="1" applyAlignment="1">
      <alignment vertical="top"/>
    </xf>
    <xf numFmtId="164" fontId="19" fillId="0" borderId="13" xfId="0" applyFont="1" applyBorder="1" applyAlignment="1">
      <alignment vertical="top" wrapText="1"/>
    </xf>
    <xf numFmtId="164" fontId="18" fillId="0" borderId="13" xfId="0" applyFont="1" applyBorder="1" applyAlignment="1">
      <alignment horizontal="center" vertical="top"/>
    </xf>
    <xf numFmtId="165" fontId="18" fillId="0" borderId="13" xfId="0" applyNumberFormat="1" applyFont="1" applyBorder="1" applyAlignment="1">
      <alignment horizontal="right" vertical="top"/>
    </xf>
    <xf numFmtId="165" fontId="18" fillId="0" borderId="13" xfId="0" applyNumberFormat="1" applyFont="1" applyBorder="1" applyAlignment="1">
      <alignment vertical="top"/>
    </xf>
    <xf numFmtId="164" fontId="18" fillId="0" borderId="11" xfId="0" applyFont="1" applyBorder="1" applyAlignment="1">
      <alignment vertical="top" wrapText="1"/>
    </xf>
    <xf numFmtId="165" fontId="18" fillId="0" borderId="11" xfId="0" applyNumberFormat="1" applyFont="1" applyBorder="1" applyAlignment="1">
      <alignment horizontal="right" vertical="top"/>
    </xf>
    <xf numFmtId="165" fontId="18" fillId="0" borderId="11" xfId="0" applyNumberFormat="1" applyFont="1" applyBorder="1" applyAlignment="1">
      <alignment vertical="top"/>
    </xf>
    <xf numFmtId="164" fontId="18" fillId="0" borderId="13" xfId="0" applyFont="1" applyBorder="1" applyAlignment="1">
      <alignment vertical="top" wrapText="1"/>
    </xf>
    <xf numFmtId="165" fontId="19" fillId="0" borderId="11" xfId="0" applyNumberFormat="1" applyFont="1" applyBorder="1" applyAlignment="1">
      <alignment vertical="top"/>
    </xf>
    <xf numFmtId="164" fontId="19" fillId="0" borderId="11" xfId="0" applyFont="1" applyBorder="1" applyAlignment="1">
      <alignment vertical="top" wrapText="1"/>
    </xf>
    <xf numFmtId="164" fontId="18" fillId="0" borderId="11" xfId="0" applyFont="1" applyBorder="1" applyAlignment="1">
      <alignment vertical="top"/>
    </xf>
    <xf numFmtId="164" fontId="18" fillId="0" borderId="11" xfId="0" applyFont="1" applyBorder="1" applyAlignment="1">
      <alignment horizontal="left" vertical="top" wrapText="1"/>
    </xf>
    <xf numFmtId="164" fontId="18" fillId="0" borderId="0" xfId="0" applyFont="1" applyBorder="1" applyAlignment="1">
      <alignment horizontal="center" vertical="top"/>
    </xf>
    <xf numFmtId="164" fontId="18" fillId="0" borderId="0" xfId="0" applyFont="1" applyBorder="1" applyAlignment="1">
      <alignment vertical="top" wrapText="1"/>
    </xf>
    <xf numFmtId="165" fontId="19" fillId="0" borderId="14" xfId="0" applyNumberFormat="1" applyFont="1" applyBorder="1" applyAlignment="1">
      <alignment horizontal="right" vertical="top"/>
    </xf>
    <xf numFmtId="165" fontId="19" fillId="0" borderId="14" xfId="0" applyNumberFormat="1" applyFont="1" applyBorder="1" applyAlignment="1">
      <alignment vertical="top"/>
    </xf>
    <xf numFmtId="164" fontId="19" fillId="0" borderId="12" xfId="0" applyFont="1" applyBorder="1" applyAlignment="1">
      <alignment horizontal="left" vertical="top" wrapText="1"/>
    </xf>
    <xf numFmtId="164" fontId="18" fillId="0" borderId="15" xfId="0" applyFont="1" applyBorder="1" applyAlignment="1">
      <alignment horizontal="left" vertical="top"/>
    </xf>
    <xf numFmtId="165" fontId="18" fillId="0" borderId="15" xfId="0" applyNumberFormat="1" applyFont="1" applyBorder="1" applyAlignment="1">
      <alignment horizontal="left" vertical="top"/>
    </xf>
    <xf numFmtId="165" fontId="18" fillId="0" borderId="16" xfId="0" applyNumberFormat="1" applyFont="1" applyBorder="1" applyAlignment="1">
      <alignment horizontal="left" vertical="top"/>
    </xf>
    <xf numFmtId="164" fontId="18" fillId="0" borderId="13" xfId="0" applyFont="1" applyBorder="1" applyAlignment="1">
      <alignment horizontal="left" vertical="top" wrapText="1"/>
    </xf>
    <xf numFmtId="164" fontId="18" fillId="0" borderId="13" xfId="0" applyFont="1" applyBorder="1" applyAlignment="1">
      <alignment horizontal="center" vertical="top" wrapText="1"/>
    </xf>
    <xf numFmtId="164" fontId="18" fillId="0" borderId="11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18" fillId="0" borderId="10" xfId="0" applyFont="1" applyBorder="1" applyAlignment="1">
      <alignment horizontal="center" vertical="top"/>
    </xf>
    <xf numFmtId="165" fontId="18" fillId="0" borderId="10" xfId="0" applyNumberFormat="1" applyFont="1" applyBorder="1" applyAlignment="1">
      <alignment horizontal="right" vertical="top"/>
    </xf>
    <xf numFmtId="165" fontId="19" fillId="0" borderId="10" xfId="0" applyNumberFormat="1" applyFont="1" applyBorder="1" applyAlignment="1">
      <alignment horizontal="right" vertical="top"/>
    </xf>
    <xf numFmtId="165" fontId="19" fillId="0" borderId="10" xfId="0" applyNumberFormat="1" applyFont="1" applyBorder="1" applyAlignment="1">
      <alignment vertical="top"/>
    </xf>
    <xf numFmtId="164" fontId="20" fillId="0" borderId="12" xfId="0" applyFont="1" applyBorder="1" applyAlignment="1">
      <alignment horizontal="left" vertical="top" wrapText="1"/>
    </xf>
    <xf numFmtId="165" fontId="19" fillId="0" borderId="15" xfId="0" applyNumberFormat="1" applyFont="1" applyBorder="1" applyAlignment="1">
      <alignment horizontal="left" vertical="top"/>
    </xf>
    <xf numFmtId="165" fontId="19" fillId="0" borderId="16" xfId="0" applyNumberFormat="1" applyFont="1" applyBorder="1" applyAlignment="1">
      <alignment horizontal="left" vertical="top"/>
    </xf>
    <xf numFmtId="165" fontId="19" fillId="0" borderId="13" xfId="0" applyNumberFormat="1" applyFont="1" applyBorder="1" applyAlignment="1">
      <alignment horizontal="right" vertical="top"/>
    </xf>
    <xf numFmtId="165" fontId="19" fillId="0" borderId="13" xfId="0" applyNumberFormat="1" applyFont="1" applyBorder="1" applyAlignment="1">
      <alignment vertical="top"/>
    </xf>
    <xf numFmtId="165" fontId="19" fillId="0" borderId="11" xfId="0" applyNumberFormat="1" applyFont="1" applyBorder="1" applyAlignment="1">
      <alignment horizontal="right" vertical="top"/>
    </xf>
    <xf numFmtId="164" fontId="21" fillId="0" borderId="0" xfId="0" applyFont="1" applyAlignment="1">
      <alignment horizontal="center" vertical="top"/>
    </xf>
    <xf numFmtId="164" fontId="19" fillId="0" borderId="0" xfId="0" applyFont="1" applyAlignment="1">
      <alignment vertical="top" wrapText="1"/>
    </xf>
    <xf numFmtId="164" fontId="19" fillId="0" borderId="0" xfId="0" applyFont="1" applyAlignment="1">
      <alignment horizontal="center" vertical="top"/>
    </xf>
    <xf numFmtId="165" fontId="19" fillId="0" borderId="0" xfId="0" applyNumberFormat="1" applyFont="1" applyAlignment="1">
      <alignment horizontal="right" vertical="top"/>
    </xf>
    <xf numFmtId="165" fontId="18" fillId="0" borderId="0" xfId="0" applyNumberFormat="1" applyFont="1" applyAlignment="1">
      <alignment vertical="top"/>
    </xf>
    <xf numFmtId="165" fontId="19" fillId="0" borderId="0" xfId="0" applyNumberFormat="1" applyFont="1" applyAlignment="1">
      <alignment vertical="top"/>
    </xf>
    <xf numFmtId="164" fontId="20" fillId="0" borderId="0" xfId="0" applyFont="1" applyAlignment="1">
      <alignment vertical="top" wrapText="1"/>
    </xf>
    <xf numFmtId="164" fontId="20" fillId="0" borderId="0" xfId="0" applyFont="1" applyAlignment="1">
      <alignment horizontal="center" vertical="top"/>
    </xf>
    <xf numFmtId="164" fontId="20" fillId="0" borderId="0" xfId="0" applyFont="1" applyBorder="1" applyAlignment="1">
      <alignment vertical="top"/>
    </xf>
    <xf numFmtId="165" fontId="18" fillId="0" borderId="0" xfId="0" applyNumberFormat="1" applyFont="1" applyBorder="1" applyAlignment="1">
      <alignment horizontal="right" vertical="top"/>
    </xf>
    <xf numFmtId="165" fontId="18" fillId="0" borderId="0" xfId="0" applyNumberFormat="1" applyFont="1" applyBorder="1" applyAlignment="1">
      <alignment vertical="top"/>
    </xf>
    <xf numFmtId="164" fontId="18" fillId="0" borderId="0" xfId="0" applyFont="1" applyAlignment="1">
      <alignment horizontal="center" vertical="top"/>
    </xf>
    <xf numFmtId="164" fontId="18" fillId="0" borderId="0" xfId="0" applyFont="1" applyAlignment="1">
      <alignment vertical="top" wrapText="1"/>
    </xf>
    <xf numFmtId="165" fontId="18" fillId="0" borderId="0" xfId="0" applyNumberFormat="1" applyFont="1" applyAlignment="1">
      <alignment horizontal="right" vertical="top"/>
    </xf>
    <xf numFmtId="165" fontId="20" fillId="0" borderId="0" xfId="0" applyNumberFormat="1" applyFont="1" applyAlignment="1">
      <alignment vertical="top"/>
    </xf>
    <xf numFmtId="164" fontId="21" fillId="0" borderId="0" xfId="0" applyFont="1" applyAlignment="1">
      <alignment vertical="top" wrapText="1"/>
    </xf>
    <xf numFmtId="165" fontId="20" fillId="0" borderId="0" xfId="0" applyNumberFormat="1" applyFont="1" applyAlignment="1">
      <alignment horizontal="right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19050</xdr:colOff>
      <xdr:row>3</xdr:row>
      <xdr:rowOff>838200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7150" y="0"/>
          <a:ext cx="58578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ЦЕНОВО ПРЕДЛОЖЕНИЕ
</a:t>
          </a:r>
          <a:r>
            <a:rPr lang="en-US" cap="none" sz="14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обект: Ремонт "КДОС" гр.Шумен към ДПБ с.Царев брод                                 
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9"/>
  <sheetViews>
    <sheetView tabSelected="1" workbookViewId="0" topLeftCell="A46">
      <selection activeCell="D57" sqref="D57"/>
    </sheetView>
  </sheetViews>
  <sheetFormatPr defaultColWidth="9.140625" defaultRowHeight="12.75"/>
  <cols>
    <col min="1" max="1" width="4.140625" style="0" customWidth="1"/>
    <col min="2" max="2" width="40.7109375" style="0" customWidth="1"/>
    <col min="3" max="3" width="7.28125" style="0" customWidth="1"/>
    <col min="4" max="5" width="11.421875" style="0" customWidth="1"/>
    <col min="6" max="6" width="13.421875" style="0" customWidth="1"/>
    <col min="7" max="7" width="3.421875" style="0" customWidth="1"/>
  </cols>
  <sheetData>
    <row r="4" ht="72.75" customHeight="1"/>
    <row r="5" spans="1:7" ht="14.25" customHeight="1">
      <c r="A5" s="1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3"/>
      <c r="G5" s="4"/>
    </row>
    <row r="6" spans="1:7" ht="12.75">
      <c r="A6" s="1"/>
      <c r="B6" s="1"/>
      <c r="C6" s="1"/>
      <c r="D6" s="2"/>
      <c r="E6" s="2" t="s">
        <v>5</v>
      </c>
      <c r="F6" s="2" t="s">
        <v>6</v>
      </c>
      <c r="G6" s="4"/>
    </row>
    <row r="7" spans="1:7" ht="12.75">
      <c r="A7" s="5"/>
      <c r="B7" s="6" t="s">
        <v>7</v>
      </c>
      <c r="C7" s="6"/>
      <c r="D7" s="6"/>
      <c r="E7" s="6"/>
      <c r="F7" s="6"/>
      <c r="G7" s="7"/>
    </row>
    <row r="8" spans="1:7" ht="12.75">
      <c r="A8" s="3"/>
      <c r="B8" s="8" t="s">
        <v>8</v>
      </c>
      <c r="C8" s="9"/>
      <c r="D8" s="10"/>
      <c r="E8" s="11"/>
      <c r="F8" s="11"/>
      <c r="G8" s="7"/>
    </row>
    <row r="9" spans="1:7" ht="12.75">
      <c r="A9" s="3">
        <v>1</v>
      </c>
      <c r="B9" s="12" t="s">
        <v>9</v>
      </c>
      <c r="C9" s="3" t="s">
        <v>10</v>
      </c>
      <c r="D9" s="13">
        <v>225</v>
      </c>
      <c r="E9" s="14"/>
      <c r="F9" s="14">
        <f>D9*E9</f>
        <v>0</v>
      </c>
      <c r="G9" s="7"/>
    </row>
    <row r="10" spans="1:7" ht="12.75">
      <c r="A10" s="9">
        <v>2</v>
      </c>
      <c r="B10" s="15" t="s">
        <v>11</v>
      </c>
      <c r="C10" s="9" t="s">
        <v>12</v>
      </c>
      <c r="D10" s="10">
        <v>198.84</v>
      </c>
      <c r="E10" s="11"/>
      <c r="F10" s="14">
        <f>D10*E10</f>
        <v>0</v>
      </c>
      <c r="G10" s="7"/>
    </row>
    <row r="11" spans="1:7" ht="12.75">
      <c r="A11" s="3">
        <v>3</v>
      </c>
      <c r="B11" s="12" t="s">
        <v>13</v>
      </c>
      <c r="C11" s="3" t="s">
        <v>14</v>
      </c>
      <c r="D11" s="13">
        <v>90.48</v>
      </c>
      <c r="E11" s="14"/>
      <c r="F11" s="14">
        <f>D11*E11</f>
        <v>0</v>
      </c>
      <c r="G11" s="7"/>
    </row>
    <row r="12" spans="1:7" ht="12.75">
      <c r="A12" s="3">
        <v>4</v>
      </c>
      <c r="B12" s="12" t="s">
        <v>15</v>
      </c>
      <c r="C12" s="3" t="s">
        <v>10</v>
      </c>
      <c r="D12" s="13">
        <v>4.25</v>
      </c>
      <c r="E12" s="14"/>
      <c r="F12" s="14">
        <f>D12*E12</f>
        <v>0</v>
      </c>
      <c r="G12" s="7"/>
    </row>
    <row r="13" spans="1:7" ht="12.75">
      <c r="A13" s="3">
        <v>5</v>
      </c>
      <c r="B13" s="12" t="s">
        <v>16</v>
      </c>
      <c r="C13" s="3" t="s">
        <v>10</v>
      </c>
      <c r="D13" s="13">
        <v>6.86</v>
      </c>
      <c r="E13" s="14"/>
      <c r="F13" s="14">
        <f>D13*E13</f>
        <v>0</v>
      </c>
      <c r="G13" s="7"/>
    </row>
    <row r="14" spans="1:7" ht="12.75">
      <c r="A14" s="3">
        <v>6</v>
      </c>
      <c r="B14" s="12" t="s">
        <v>17</v>
      </c>
      <c r="C14" s="3" t="s">
        <v>12</v>
      </c>
      <c r="D14" s="13">
        <v>315.9</v>
      </c>
      <c r="E14" s="14"/>
      <c r="F14" s="14">
        <f>D14*E14</f>
        <v>0</v>
      </c>
      <c r="G14" s="7"/>
    </row>
    <row r="15" spans="1:7" ht="12.75">
      <c r="A15" s="3">
        <v>7</v>
      </c>
      <c r="B15" s="12" t="s">
        <v>18</v>
      </c>
      <c r="C15" s="3" t="s">
        <v>12</v>
      </c>
      <c r="D15" s="13">
        <v>315.9</v>
      </c>
      <c r="E15" s="14"/>
      <c r="F15" s="14">
        <f>D15*E15</f>
        <v>0</v>
      </c>
      <c r="G15" s="7"/>
    </row>
    <row r="16" spans="1:7" ht="12.75">
      <c r="A16" s="3">
        <v>8</v>
      </c>
      <c r="B16" s="12" t="s">
        <v>19</v>
      </c>
      <c r="C16" s="3" t="s">
        <v>12</v>
      </c>
      <c r="D16" s="13">
        <v>315.9</v>
      </c>
      <c r="E16" s="14"/>
      <c r="F16" s="14">
        <f>D16*E16</f>
        <v>0</v>
      </c>
      <c r="G16" s="7"/>
    </row>
    <row r="17" spans="1:7" ht="12.75">
      <c r="A17" s="3">
        <v>9</v>
      </c>
      <c r="B17" s="12" t="s">
        <v>20</v>
      </c>
      <c r="C17" s="3" t="s">
        <v>12</v>
      </c>
      <c r="D17" s="13">
        <v>315.9</v>
      </c>
      <c r="E17" s="14"/>
      <c r="F17" s="14">
        <f>D17*E17</f>
        <v>0</v>
      </c>
      <c r="G17" s="7"/>
    </row>
    <row r="18" spans="1:7" ht="12.75">
      <c r="A18" s="3">
        <v>10</v>
      </c>
      <c r="B18" s="12" t="s">
        <v>21</v>
      </c>
      <c r="C18" s="3" t="s">
        <v>14</v>
      </c>
      <c r="D18" s="13">
        <v>65.8</v>
      </c>
      <c r="E18" s="14"/>
      <c r="F18" s="14">
        <f>D18*E18</f>
        <v>0</v>
      </c>
      <c r="G18" s="7"/>
    </row>
    <row r="19" spans="1:7" ht="12.75">
      <c r="A19" s="3">
        <v>11</v>
      </c>
      <c r="B19" s="12" t="s">
        <v>22</v>
      </c>
      <c r="C19" s="3" t="s">
        <v>14</v>
      </c>
      <c r="D19" s="13">
        <v>75.34</v>
      </c>
      <c r="E19" s="14"/>
      <c r="F19" s="14">
        <f>D19*E19</f>
        <v>0</v>
      </c>
      <c r="G19" s="7"/>
    </row>
    <row r="20" spans="1:7" ht="12.75">
      <c r="A20" s="3">
        <v>12</v>
      </c>
      <c r="B20" s="12" t="s">
        <v>23</v>
      </c>
      <c r="C20" s="3" t="s">
        <v>14</v>
      </c>
      <c r="D20" s="13">
        <v>6.95</v>
      </c>
      <c r="E20" s="14"/>
      <c r="F20" s="14">
        <f>D20*E20</f>
        <v>0</v>
      </c>
      <c r="G20" s="7"/>
    </row>
    <row r="21" spans="1:7" ht="12.75">
      <c r="A21" s="3">
        <v>13</v>
      </c>
      <c r="B21" s="12" t="s">
        <v>24</v>
      </c>
      <c r="C21" s="3" t="s">
        <v>14</v>
      </c>
      <c r="D21" s="13">
        <v>36.2</v>
      </c>
      <c r="E21" s="14"/>
      <c r="F21" s="14">
        <f>D21*E21</f>
        <v>0</v>
      </c>
      <c r="G21" s="7"/>
    </row>
    <row r="22" spans="1:7" ht="12.75">
      <c r="A22" s="3">
        <v>14</v>
      </c>
      <c r="B22" s="12" t="s">
        <v>25</v>
      </c>
      <c r="C22" s="3" t="s">
        <v>26</v>
      </c>
      <c r="D22" s="13">
        <v>9</v>
      </c>
      <c r="E22" s="14"/>
      <c r="F22" s="14">
        <f>D22*E22</f>
        <v>0</v>
      </c>
      <c r="G22" s="7"/>
    </row>
    <row r="23" spans="1:7" ht="12.75">
      <c r="A23" s="3">
        <v>15</v>
      </c>
      <c r="B23" s="12" t="s">
        <v>27</v>
      </c>
      <c r="C23" s="3" t="s">
        <v>14</v>
      </c>
      <c r="D23" s="13">
        <v>75.34</v>
      </c>
      <c r="E23" s="14"/>
      <c r="F23" s="14">
        <f>D23*E23</f>
        <v>0</v>
      </c>
      <c r="G23" s="7"/>
    </row>
    <row r="24" spans="1:7" ht="12.75">
      <c r="A24" s="3">
        <v>16</v>
      </c>
      <c r="B24" s="12" t="s">
        <v>28</v>
      </c>
      <c r="C24" s="3" t="s">
        <v>12</v>
      </c>
      <c r="D24" s="13">
        <v>53.5</v>
      </c>
      <c r="E24" s="14"/>
      <c r="F24" s="14">
        <f>D24*E24</f>
        <v>0</v>
      </c>
      <c r="G24" s="7"/>
    </row>
    <row r="25" spans="1:7" ht="12.75">
      <c r="A25" s="3"/>
      <c r="B25" s="12"/>
      <c r="C25" s="3"/>
      <c r="D25" s="13"/>
      <c r="E25" s="14"/>
      <c r="F25" s="16">
        <f>SUM(F9:F24)</f>
        <v>0</v>
      </c>
      <c r="G25" s="7"/>
    </row>
    <row r="26" spans="1:7" ht="12.75">
      <c r="A26" s="3"/>
      <c r="B26" s="17" t="s">
        <v>29</v>
      </c>
      <c r="C26" s="3"/>
      <c r="D26" s="13"/>
      <c r="E26" s="14"/>
      <c r="F26" s="14"/>
      <c r="G26" s="7"/>
    </row>
    <row r="27" spans="1:7" ht="12.75">
      <c r="A27" s="3">
        <v>17</v>
      </c>
      <c r="B27" s="12" t="s">
        <v>30</v>
      </c>
      <c r="C27" s="3" t="s">
        <v>26</v>
      </c>
      <c r="D27" s="13">
        <v>22</v>
      </c>
      <c r="E27" s="14"/>
      <c r="F27" s="14">
        <f>D27*E27</f>
        <v>0</v>
      </c>
      <c r="G27" s="7"/>
    </row>
    <row r="28" spans="1:7" ht="12.75">
      <c r="A28" s="3">
        <v>18</v>
      </c>
      <c r="B28" s="12" t="s">
        <v>31</v>
      </c>
      <c r="C28" s="3" t="s">
        <v>26</v>
      </c>
      <c r="D28" s="13">
        <v>13</v>
      </c>
      <c r="E28" s="14"/>
      <c r="F28" s="14">
        <f>D28*E28</f>
        <v>0</v>
      </c>
      <c r="G28" s="7"/>
    </row>
    <row r="29" spans="1:7" ht="12.75">
      <c r="A29" s="3">
        <v>19</v>
      </c>
      <c r="B29" s="12" t="s">
        <v>32</v>
      </c>
      <c r="C29" s="3" t="s">
        <v>12</v>
      </c>
      <c r="D29" s="13">
        <v>40</v>
      </c>
      <c r="E29" s="13"/>
      <c r="F29" s="14">
        <f>D29*E29</f>
        <v>0</v>
      </c>
      <c r="G29" s="7"/>
    </row>
    <row r="30" spans="1:7" ht="12.75">
      <c r="A30" s="3">
        <v>20</v>
      </c>
      <c r="B30" s="12" t="s">
        <v>33</v>
      </c>
      <c r="C30" s="3" t="s">
        <v>12</v>
      </c>
      <c r="D30" s="13">
        <v>28</v>
      </c>
      <c r="E30" s="13"/>
      <c r="F30" s="14">
        <f>D30*E30</f>
        <v>0</v>
      </c>
      <c r="G30" s="7"/>
    </row>
    <row r="31" spans="1:7" ht="12.75">
      <c r="A31" s="3"/>
      <c r="B31" s="12"/>
      <c r="C31" s="3"/>
      <c r="D31" s="13"/>
      <c r="E31" s="13"/>
      <c r="F31" s="16">
        <f>SUM(F27:F30)</f>
        <v>0</v>
      </c>
      <c r="G31" s="7"/>
    </row>
    <row r="32" spans="1:7" ht="12.75">
      <c r="A32" s="3"/>
      <c r="B32" s="17" t="s">
        <v>34</v>
      </c>
      <c r="C32" s="3"/>
      <c r="D32" s="13"/>
      <c r="E32" s="13"/>
      <c r="F32" s="14"/>
      <c r="G32" s="7"/>
    </row>
    <row r="33" spans="1:7" ht="12.75">
      <c r="A33" s="3">
        <v>21</v>
      </c>
      <c r="B33" s="12" t="s">
        <v>35</v>
      </c>
      <c r="C33" s="3" t="s">
        <v>12</v>
      </c>
      <c r="D33" s="13">
        <v>120.2</v>
      </c>
      <c r="E33" s="13"/>
      <c r="F33" s="14">
        <f>D33*E33</f>
        <v>0</v>
      </c>
      <c r="G33" s="7"/>
    </row>
    <row r="34" spans="1:7" ht="12.75">
      <c r="A34" s="3">
        <v>22</v>
      </c>
      <c r="B34" s="12" t="s">
        <v>36</v>
      </c>
      <c r="C34" s="3" t="s">
        <v>12</v>
      </c>
      <c r="D34" s="13">
        <v>179</v>
      </c>
      <c r="E34" s="18"/>
      <c r="F34" s="18">
        <f>D34*E34</f>
        <v>0</v>
      </c>
      <c r="G34" s="7"/>
    </row>
    <row r="35" spans="1:7" ht="12.75">
      <c r="A35" s="3">
        <v>23</v>
      </c>
      <c r="B35" s="19" t="s">
        <v>37</v>
      </c>
      <c r="C35" s="3" t="s">
        <v>12</v>
      </c>
      <c r="D35" s="13">
        <v>179</v>
      </c>
      <c r="E35" s="14"/>
      <c r="F35" s="14">
        <f>D35*E35</f>
        <v>0</v>
      </c>
      <c r="G35" s="7"/>
    </row>
    <row r="36" spans="1:7" ht="12.75">
      <c r="A36" s="9">
        <v>24</v>
      </c>
      <c r="B36" s="15" t="s">
        <v>38</v>
      </c>
      <c r="C36" s="9" t="s">
        <v>12</v>
      </c>
      <c r="D36" s="10">
        <v>495</v>
      </c>
      <c r="E36" s="11"/>
      <c r="F36" s="11">
        <f>D36*E36</f>
        <v>0</v>
      </c>
      <c r="G36" s="7"/>
    </row>
    <row r="37" spans="1:7" ht="12.75">
      <c r="A37" s="3">
        <v>25</v>
      </c>
      <c r="B37" s="12" t="s">
        <v>39</v>
      </c>
      <c r="C37" s="3" t="s">
        <v>12</v>
      </c>
      <c r="D37" s="13">
        <v>179</v>
      </c>
      <c r="E37" s="14"/>
      <c r="F37" s="11">
        <f>D37*E37</f>
        <v>0</v>
      </c>
      <c r="G37" s="7"/>
    </row>
    <row r="38" spans="1:7" ht="12.75">
      <c r="A38" s="3">
        <v>26</v>
      </c>
      <c r="B38" s="12" t="s">
        <v>40</v>
      </c>
      <c r="C38" s="3" t="s">
        <v>12</v>
      </c>
      <c r="D38" s="13">
        <v>674</v>
      </c>
      <c r="E38" s="14"/>
      <c r="F38" s="11">
        <f>D38*E38</f>
        <v>0</v>
      </c>
      <c r="G38" s="7"/>
    </row>
    <row r="39" spans="1:7" ht="12.75">
      <c r="A39" s="3">
        <v>27</v>
      </c>
      <c r="B39" s="12" t="s">
        <v>41</v>
      </c>
      <c r="C39" s="3" t="s">
        <v>12</v>
      </c>
      <c r="D39" s="13">
        <v>80.52</v>
      </c>
      <c r="E39" s="14"/>
      <c r="F39" s="14">
        <f>D39*E39</f>
        <v>0</v>
      </c>
      <c r="G39" s="7"/>
    </row>
    <row r="40" spans="1:7" ht="12.75">
      <c r="A40" s="3">
        <v>28</v>
      </c>
      <c r="B40" s="12" t="s">
        <v>42</v>
      </c>
      <c r="C40" s="3" t="s">
        <v>14</v>
      </c>
      <c r="D40" s="13">
        <v>48.1</v>
      </c>
      <c r="E40" s="14"/>
      <c r="F40" s="14">
        <f>D40*E40</f>
        <v>0</v>
      </c>
      <c r="G40" s="7"/>
    </row>
    <row r="41" spans="1:7" ht="12.75">
      <c r="A41" s="3">
        <v>29</v>
      </c>
      <c r="B41" s="12" t="s">
        <v>43</v>
      </c>
      <c r="C41" s="3" t="s">
        <v>12</v>
      </c>
      <c r="D41" s="13">
        <v>108.8</v>
      </c>
      <c r="E41" s="14"/>
      <c r="F41" s="14">
        <f>D41*E41</f>
        <v>0</v>
      </c>
      <c r="G41" s="7"/>
    </row>
    <row r="42" spans="1:7" ht="12.75">
      <c r="A42" s="3">
        <v>30</v>
      </c>
      <c r="B42" s="12" t="s">
        <v>44</v>
      </c>
      <c r="C42" s="3" t="s">
        <v>14</v>
      </c>
      <c r="D42" s="13">
        <v>98.05</v>
      </c>
      <c r="E42" s="14"/>
      <c r="F42" s="14">
        <f>D42*E42</f>
        <v>0</v>
      </c>
      <c r="G42" s="7"/>
    </row>
    <row r="43" spans="1:7" ht="12.75">
      <c r="A43" s="3">
        <v>31</v>
      </c>
      <c r="B43" s="12" t="s">
        <v>45</v>
      </c>
      <c r="C43" s="3" t="s">
        <v>10</v>
      </c>
      <c r="D43" s="13">
        <v>10</v>
      </c>
      <c r="E43" s="14"/>
      <c r="F43" s="14">
        <f>D43*E43</f>
        <v>0</v>
      </c>
      <c r="G43" s="7"/>
    </row>
    <row r="44" spans="1:7" ht="12.75">
      <c r="A44" s="3">
        <v>32</v>
      </c>
      <c r="B44" s="12" t="s">
        <v>46</v>
      </c>
      <c r="C44" s="3" t="s">
        <v>12</v>
      </c>
      <c r="D44" s="13">
        <v>4.1</v>
      </c>
      <c r="E44" s="14"/>
      <c r="F44" s="14">
        <f>D44*E44</f>
        <v>0</v>
      </c>
      <c r="G44" s="7"/>
    </row>
    <row r="45" spans="1:7" ht="12.75">
      <c r="A45" s="3">
        <v>33</v>
      </c>
      <c r="B45" s="12" t="s">
        <v>47</v>
      </c>
      <c r="C45" s="3" t="s">
        <v>12</v>
      </c>
      <c r="D45" s="13">
        <v>26.4</v>
      </c>
      <c r="E45" s="14"/>
      <c r="F45" s="14">
        <f>D45*E45</f>
        <v>0</v>
      </c>
      <c r="G45" s="7"/>
    </row>
    <row r="46" spans="1:7" ht="12.75">
      <c r="A46" s="3"/>
      <c r="B46" s="12"/>
      <c r="C46" s="3"/>
      <c r="D46" s="13"/>
      <c r="E46" s="14"/>
      <c r="F46" s="16">
        <f>SUM(F33:F45)</f>
        <v>0</v>
      </c>
      <c r="G46" s="7"/>
    </row>
    <row r="47" spans="1:7" ht="12.75">
      <c r="A47" s="3"/>
      <c r="B47" s="17" t="s">
        <v>48</v>
      </c>
      <c r="C47" s="3"/>
      <c r="D47" s="13"/>
      <c r="E47" s="14"/>
      <c r="F47" s="14"/>
      <c r="G47" s="7"/>
    </row>
    <row r="48" spans="1:7" ht="12.75">
      <c r="A48" s="3">
        <v>34</v>
      </c>
      <c r="B48" s="12" t="s">
        <v>49</v>
      </c>
      <c r="C48" s="3" t="s">
        <v>12</v>
      </c>
      <c r="D48" s="13">
        <v>250.6</v>
      </c>
      <c r="E48" s="14"/>
      <c r="F48" s="14">
        <f>D48*E48</f>
        <v>0</v>
      </c>
      <c r="G48" s="7"/>
    </row>
    <row r="49" spans="1:7" ht="12.75">
      <c r="A49" s="3">
        <v>35</v>
      </c>
      <c r="B49" s="12" t="s">
        <v>50</v>
      </c>
      <c r="C49" s="3" t="s">
        <v>12</v>
      </c>
      <c r="D49" s="13">
        <v>250.6</v>
      </c>
      <c r="E49" s="14"/>
      <c r="F49" s="14">
        <f>D49*E49</f>
        <v>0</v>
      </c>
      <c r="G49" s="7"/>
    </row>
    <row r="50" spans="1:7" ht="12.75">
      <c r="A50" s="3">
        <v>36</v>
      </c>
      <c r="B50" s="12" t="s">
        <v>51</v>
      </c>
      <c r="C50" s="3" t="s">
        <v>12</v>
      </c>
      <c r="D50" s="13">
        <v>250.6</v>
      </c>
      <c r="E50" s="14"/>
      <c r="F50" s="14">
        <f>D50*E50</f>
        <v>0</v>
      </c>
      <c r="G50" s="7"/>
    </row>
    <row r="51" spans="1:7" ht="12.75">
      <c r="A51" s="3">
        <v>37</v>
      </c>
      <c r="B51" s="12" t="s">
        <v>52</v>
      </c>
      <c r="C51" s="3" t="s">
        <v>14</v>
      </c>
      <c r="D51" s="13">
        <v>80.45</v>
      </c>
      <c r="E51" s="14"/>
      <c r="F51" s="14">
        <f>D51*E51</f>
        <v>0</v>
      </c>
      <c r="G51" s="7"/>
    </row>
    <row r="52" spans="1:7" ht="12.75">
      <c r="A52" s="3">
        <v>38</v>
      </c>
      <c r="B52" s="12" t="s">
        <v>53</v>
      </c>
      <c r="C52" s="3" t="s">
        <v>12</v>
      </c>
      <c r="D52" s="13">
        <v>16</v>
      </c>
      <c r="E52" s="14"/>
      <c r="F52" s="14">
        <f>D52*E52</f>
        <v>0</v>
      </c>
      <c r="G52" s="7"/>
    </row>
    <row r="53" spans="1:7" ht="12.75">
      <c r="A53" s="3">
        <v>39</v>
      </c>
      <c r="B53" s="12" t="s">
        <v>54</v>
      </c>
      <c r="C53" s="3"/>
      <c r="D53" s="13">
        <v>266.6</v>
      </c>
      <c r="E53" s="14"/>
      <c r="F53" s="14">
        <f>D53*E53</f>
        <v>0</v>
      </c>
      <c r="G53" s="7"/>
    </row>
    <row r="54" spans="1:7" ht="12.75">
      <c r="A54" s="3">
        <v>40</v>
      </c>
      <c r="B54" s="12" t="s">
        <v>55</v>
      </c>
      <c r="C54" s="3" t="s">
        <v>12</v>
      </c>
      <c r="D54" s="13">
        <v>250.6</v>
      </c>
      <c r="E54" s="14"/>
      <c r="F54" s="14">
        <f>D54*E54</f>
        <v>0</v>
      </c>
      <c r="G54" s="7"/>
    </row>
    <row r="55" spans="1:7" ht="12.75">
      <c r="A55" s="3">
        <v>41</v>
      </c>
      <c r="B55" s="12" t="s">
        <v>56</v>
      </c>
      <c r="C55" s="3" t="s">
        <v>12</v>
      </c>
      <c r="D55" s="13">
        <v>43.2</v>
      </c>
      <c r="E55" s="14"/>
      <c r="F55" s="14">
        <f>D55*E55</f>
        <v>0</v>
      </c>
      <c r="G55" s="7"/>
    </row>
    <row r="56" spans="1:7" ht="12.75">
      <c r="A56" s="3"/>
      <c r="B56" s="12"/>
      <c r="C56" s="3"/>
      <c r="D56" s="13"/>
      <c r="E56" s="14"/>
      <c r="F56" s="16">
        <f>SUM(F48:F55)</f>
        <v>0</v>
      </c>
      <c r="G56" s="7"/>
    </row>
    <row r="57" spans="1:7" ht="12.75">
      <c r="A57" s="3"/>
      <c r="B57" s="17" t="s">
        <v>57</v>
      </c>
      <c r="C57" s="3"/>
      <c r="D57" s="13"/>
      <c r="E57" s="14"/>
      <c r="F57" s="14"/>
      <c r="G57" s="7"/>
    </row>
    <row r="58" spans="1:7" ht="12.75">
      <c r="A58" s="3">
        <v>42</v>
      </c>
      <c r="B58" s="12" t="s">
        <v>58</v>
      </c>
      <c r="C58" s="3" t="s">
        <v>10</v>
      </c>
      <c r="D58" s="13">
        <v>2.43</v>
      </c>
      <c r="E58" s="14"/>
      <c r="F58" s="14">
        <f>D58*E58</f>
        <v>0</v>
      </c>
      <c r="G58" s="7"/>
    </row>
    <row r="59" spans="1:7" ht="12.75">
      <c r="A59" s="3">
        <v>43</v>
      </c>
      <c r="B59" s="12" t="s">
        <v>59</v>
      </c>
      <c r="C59" s="3" t="s">
        <v>12</v>
      </c>
      <c r="D59" s="13">
        <v>97.2</v>
      </c>
      <c r="E59" s="14"/>
      <c r="F59" s="14">
        <f>D59*E59</f>
        <v>0</v>
      </c>
      <c r="G59" s="7"/>
    </row>
    <row r="60" spans="1:7" ht="12.75">
      <c r="A60" s="3">
        <v>44</v>
      </c>
      <c r="B60" s="12" t="s">
        <v>60</v>
      </c>
      <c r="C60" s="3" t="s">
        <v>10</v>
      </c>
      <c r="D60" s="13">
        <v>24.54</v>
      </c>
      <c r="E60" s="14"/>
      <c r="F60" s="14">
        <f>D60*E60</f>
        <v>0</v>
      </c>
      <c r="G60" s="7"/>
    </row>
    <row r="61" spans="1:7" ht="12.75">
      <c r="A61" s="3">
        <v>45</v>
      </c>
      <c r="B61" s="12" t="s">
        <v>61</v>
      </c>
      <c r="C61" s="3" t="s">
        <v>12</v>
      </c>
      <c r="D61" s="13">
        <v>131.2</v>
      </c>
      <c r="E61" s="14"/>
      <c r="F61" s="14">
        <f>D61*E61</f>
        <v>0</v>
      </c>
      <c r="G61" s="7"/>
    </row>
    <row r="62" spans="1:7" ht="12.75">
      <c r="A62" s="3">
        <v>46</v>
      </c>
      <c r="B62" s="12" t="s">
        <v>62</v>
      </c>
      <c r="C62" s="3" t="s">
        <v>12</v>
      </c>
      <c r="D62" s="13">
        <v>12.2</v>
      </c>
      <c r="E62" s="14"/>
      <c r="F62" s="14">
        <f>D62*E62</f>
        <v>0</v>
      </c>
      <c r="G62" s="7"/>
    </row>
    <row r="63" spans="1:7" ht="12.75">
      <c r="A63" s="3">
        <v>47</v>
      </c>
      <c r="B63" s="12" t="s">
        <v>63</v>
      </c>
      <c r="C63" s="3" t="s">
        <v>14</v>
      </c>
      <c r="D63" s="13">
        <v>6.8</v>
      </c>
      <c r="E63" s="14"/>
      <c r="F63" s="14">
        <f>D63*E63</f>
        <v>0</v>
      </c>
      <c r="G63" s="7"/>
    </row>
    <row r="64" spans="1:7" ht="12.75">
      <c r="A64" s="3">
        <v>48</v>
      </c>
      <c r="B64" s="12" t="s">
        <v>64</v>
      </c>
      <c r="C64" s="3" t="s">
        <v>14</v>
      </c>
      <c r="D64" s="13">
        <v>18.1</v>
      </c>
      <c r="E64" s="14"/>
      <c r="F64" s="14">
        <f>D64*E64</f>
        <v>0</v>
      </c>
      <c r="G64" s="7"/>
    </row>
    <row r="65" spans="1:7" ht="12.75">
      <c r="A65" s="3">
        <v>49</v>
      </c>
      <c r="B65" s="12" t="s">
        <v>65</v>
      </c>
      <c r="C65" s="3" t="s">
        <v>10</v>
      </c>
      <c r="D65" s="13">
        <v>75</v>
      </c>
      <c r="E65" s="14"/>
      <c r="F65" s="14">
        <f>D65*E65</f>
        <v>0</v>
      </c>
      <c r="G65" s="7"/>
    </row>
    <row r="66" spans="1:7" ht="12.75">
      <c r="A66" s="3">
        <v>50</v>
      </c>
      <c r="B66" s="12" t="s">
        <v>66</v>
      </c>
      <c r="C66" s="3" t="s">
        <v>10</v>
      </c>
      <c r="D66" s="13">
        <v>13.12</v>
      </c>
      <c r="E66" s="14"/>
      <c r="F66" s="14">
        <f>D66*E66</f>
        <v>0</v>
      </c>
      <c r="G66" s="7"/>
    </row>
    <row r="67" spans="1:7" ht="12.75">
      <c r="A67" s="3">
        <v>51</v>
      </c>
      <c r="B67" s="12" t="s">
        <v>67</v>
      </c>
      <c r="C67" s="3" t="s">
        <v>26</v>
      </c>
      <c r="D67" s="13">
        <v>1</v>
      </c>
      <c r="E67" s="14"/>
      <c r="F67" s="14">
        <f>D67*E67</f>
        <v>0</v>
      </c>
      <c r="G67" s="7"/>
    </row>
    <row r="68" spans="1:7" ht="12.75">
      <c r="A68" s="3"/>
      <c r="B68" s="12"/>
      <c r="C68" s="3"/>
      <c r="D68" s="13"/>
      <c r="E68" s="14"/>
      <c r="F68" s="16">
        <f>SUM(F58:F67)</f>
        <v>0</v>
      </c>
      <c r="G68" s="7"/>
    </row>
    <row r="69" spans="1:7" ht="12.75">
      <c r="A69" s="20"/>
      <c r="B69" s="21"/>
      <c r="C69" s="20"/>
      <c r="D69" s="20"/>
      <c r="E69" s="22" t="s">
        <v>68</v>
      </c>
      <c r="F69" s="23">
        <f>F25+F31+F46+F56+F68</f>
        <v>0</v>
      </c>
      <c r="G69" s="7"/>
    </row>
    <row r="70" spans="1:7" ht="12.75">
      <c r="A70" s="5"/>
      <c r="B70" s="24" t="s">
        <v>69</v>
      </c>
      <c r="C70" s="25"/>
      <c r="D70" s="26"/>
      <c r="E70" s="26"/>
      <c r="F70" s="27"/>
      <c r="G70" s="7"/>
    </row>
    <row r="71" spans="1:7" ht="12.75">
      <c r="A71" s="3">
        <v>1</v>
      </c>
      <c r="B71" s="28" t="s">
        <v>70</v>
      </c>
      <c r="C71" s="29" t="s">
        <v>26</v>
      </c>
      <c r="D71" s="10">
        <v>30</v>
      </c>
      <c r="E71" s="10"/>
      <c r="F71" s="11">
        <f>D71*E71</f>
        <v>0</v>
      </c>
      <c r="G71" s="7"/>
    </row>
    <row r="72" spans="1:7" ht="12.75">
      <c r="A72" s="3">
        <v>2</v>
      </c>
      <c r="B72" s="19" t="s">
        <v>71</v>
      </c>
      <c r="C72" s="30" t="s">
        <v>26</v>
      </c>
      <c r="D72" s="13">
        <v>50</v>
      </c>
      <c r="E72" s="13"/>
      <c r="F72" s="14">
        <f>D72*E72</f>
        <v>0</v>
      </c>
      <c r="G72" s="7"/>
    </row>
    <row r="73" spans="1:7" ht="12.75">
      <c r="A73" s="3">
        <v>3</v>
      </c>
      <c r="B73" s="19" t="s">
        <v>72</v>
      </c>
      <c r="C73" s="30" t="s">
        <v>26</v>
      </c>
      <c r="D73" s="13">
        <v>36</v>
      </c>
      <c r="E73" s="13"/>
      <c r="F73" s="14">
        <f>D73*E73</f>
        <v>0</v>
      </c>
      <c r="G73" s="7"/>
    </row>
    <row r="74" spans="1:7" ht="12.75">
      <c r="A74" s="3">
        <v>4</v>
      </c>
      <c r="B74" s="19" t="s">
        <v>73</v>
      </c>
      <c r="C74" s="30" t="s">
        <v>26</v>
      </c>
      <c r="D74" s="13">
        <v>5</v>
      </c>
      <c r="E74" s="13"/>
      <c r="F74" s="14">
        <f>D74*E74</f>
        <v>0</v>
      </c>
      <c r="G74" s="7"/>
    </row>
    <row r="75" spans="1:7" ht="12.75">
      <c r="A75" s="3">
        <v>5</v>
      </c>
      <c r="B75" s="19" t="s">
        <v>74</v>
      </c>
      <c r="C75" s="30" t="s">
        <v>26</v>
      </c>
      <c r="D75" s="13">
        <v>16</v>
      </c>
      <c r="E75" s="13"/>
      <c r="F75" s="14">
        <f>D75*E75</f>
        <v>0</v>
      </c>
      <c r="G75" s="7"/>
    </row>
    <row r="76" spans="1:7" ht="12.75">
      <c r="A76" s="3">
        <v>6</v>
      </c>
      <c r="B76" s="19" t="s">
        <v>75</v>
      </c>
      <c r="C76" s="30" t="s">
        <v>26</v>
      </c>
      <c r="D76" s="13">
        <v>42</v>
      </c>
      <c r="E76" s="13"/>
      <c r="F76" s="14">
        <f>D76*E76</f>
        <v>0</v>
      </c>
      <c r="G76" s="7"/>
    </row>
    <row r="77" spans="1:7" ht="12.75">
      <c r="A77" s="3">
        <v>7</v>
      </c>
      <c r="B77" s="19" t="s">
        <v>76</v>
      </c>
      <c r="C77" s="30" t="s">
        <v>26</v>
      </c>
      <c r="D77" s="13">
        <v>37</v>
      </c>
      <c r="E77" s="13"/>
      <c r="F77" s="14">
        <f>D77*E77</f>
        <v>0</v>
      </c>
      <c r="G77" s="7"/>
    </row>
    <row r="78" spans="1:7" ht="12.75">
      <c r="A78" s="3">
        <v>8</v>
      </c>
      <c r="B78" s="19" t="s">
        <v>77</v>
      </c>
      <c r="C78" s="30" t="s">
        <v>26</v>
      </c>
      <c r="D78" s="13">
        <v>1</v>
      </c>
      <c r="E78" s="13"/>
      <c r="F78" s="14">
        <f>D78*E78</f>
        <v>0</v>
      </c>
      <c r="G78" s="7"/>
    </row>
    <row r="79" spans="1:7" ht="12.75">
      <c r="A79" s="3">
        <v>9</v>
      </c>
      <c r="B79" s="19" t="s">
        <v>78</v>
      </c>
      <c r="C79" s="30" t="s">
        <v>26</v>
      </c>
      <c r="D79" s="13">
        <v>3</v>
      </c>
      <c r="E79" s="13"/>
      <c r="F79" s="14">
        <f>D79*E79</f>
        <v>0</v>
      </c>
      <c r="G79" s="7"/>
    </row>
    <row r="80" spans="1:7" ht="12.75">
      <c r="A80" s="3">
        <v>10</v>
      </c>
      <c r="B80" s="19" t="s">
        <v>79</v>
      </c>
      <c r="C80" s="30" t="s">
        <v>26</v>
      </c>
      <c r="D80" s="13">
        <v>10</v>
      </c>
      <c r="E80" s="13"/>
      <c r="F80" s="14">
        <f>D80*E80</f>
        <v>0</v>
      </c>
      <c r="G80" s="7"/>
    </row>
    <row r="81" spans="1:7" ht="12.75">
      <c r="A81" s="3"/>
      <c r="B81" s="31"/>
      <c r="C81" s="32"/>
      <c r="D81" s="33"/>
      <c r="E81" s="34" t="s">
        <v>80</v>
      </c>
      <c r="F81" s="35">
        <f>SUM(F71:F80)</f>
        <v>0</v>
      </c>
      <c r="G81" s="7"/>
    </row>
    <row r="82" spans="1:7" ht="12.75">
      <c r="A82" s="5"/>
      <c r="B82" s="24" t="s">
        <v>81</v>
      </c>
      <c r="C82" s="25"/>
      <c r="D82" s="26"/>
      <c r="E82" s="26"/>
      <c r="F82" s="27"/>
      <c r="G82" s="7"/>
    </row>
    <row r="83" spans="1:7" ht="12.75">
      <c r="A83" s="3">
        <v>1</v>
      </c>
      <c r="B83" s="15" t="s">
        <v>82</v>
      </c>
      <c r="C83" s="9" t="s">
        <v>14</v>
      </c>
      <c r="D83" s="10">
        <v>12</v>
      </c>
      <c r="E83" s="11"/>
      <c r="F83" s="11">
        <f>D83*E83</f>
        <v>0</v>
      </c>
      <c r="G83" s="7"/>
    </row>
    <row r="84" spans="1:7" ht="12.75">
      <c r="A84" s="3">
        <v>2</v>
      </c>
      <c r="B84" s="12" t="s">
        <v>83</v>
      </c>
      <c r="C84" s="3" t="s">
        <v>14</v>
      </c>
      <c r="D84" s="13">
        <v>12</v>
      </c>
      <c r="E84" s="14"/>
      <c r="F84" s="14">
        <f>D84*E84</f>
        <v>0</v>
      </c>
      <c r="G84" s="7"/>
    </row>
    <row r="85" spans="1:7" ht="12.75">
      <c r="A85" s="3">
        <v>3</v>
      </c>
      <c r="B85" s="12" t="s">
        <v>84</v>
      </c>
      <c r="C85" s="3" t="s">
        <v>26</v>
      </c>
      <c r="D85" s="13">
        <v>3</v>
      </c>
      <c r="E85" s="14"/>
      <c r="F85" s="14">
        <f>D85*E85</f>
        <v>0</v>
      </c>
      <c r="G85" s="7"/>
    </row>
    <row r="86" spans="1:7" ht="12.75">
      <c r="A86" s="3">
        <v>3</v>
      </c>
      <c r="B86" s="12" t="s">
        <v>85</v>
      </c>
      <c r="C86" s="3" t="s">
        <v>26</v>
      </c>
      <c r="D86" s="13">
        <v>3</v>
      </c>
      <c r="E86" s="14"/>
      <c r="F86" s="14">
        <f>D86*E86</f>
        <v>0</v>
      </c>
      <c r="G86" s="7"/>
    </row>
    <row r="87" spans="1:7" ht="12.75">
      <c r="A87" s="3">
        <v>4</v>
      </c>
      <c r="B87" s="12" t="s">
        <v>86</v>
      </c>
      <c r="C87" s="3" t="s">
        <v>26</v>
      </c>
      <c r="D87" s="13">
        <v>1</v>
      </c>
      <c r="E87" s="14"/>
      <c r="F87" s="14">
        <f>D87*E87</f>
        <v>0</v>
      </c>
      <c r="G87" s="7"/>
    </row>
    <row r="88" spans="1:7" ht="12.75">
      <c r="A88" s="3">
        <v>5</v>
      </c>
      <c r="B88" s="12" t="s">
        <v>87</v>
      </c>
      <c r="C88" s="3" t="s">
        <v>26</v>
      </c>
      <c r="D88" s="13">
        <v>4</v>
      </c>
      <c r="E88" s="14"/>
      <c r="F88" s="14">
        <f>D88*E88</f>
        <v>0</v>
      </c>
      <c r="G88" s="7"/>
    </row>
    <row r="89" spans="1:7" ht="12.75">
      <c r="A89" s="3"/>
      <c r="B89" s="7"/>
      <c r="C89" s="32"/>
      <c r="D89" s="33"/>
      <c r="E89" s="34" t="s">
        <v>88</v>
      </c>
      <c r="F89" s="35">
        <f>SUM(F83:F88)</f>
        <v>0</v>
      </c>
      <c r="G89" s="7"/>
    </row>
    <row r="90" spans="1:7" ht="12.75">
      <c r="A90" s="5"/>
      <c r="B90" s="36"/>
      <c r="C90" s="25"/>
      <c r="D90" s="26"/>
      <c r="E90" s="37"/>
      <c r="F90" s="38"/>
      <c r="G90" s="7"/>
    </row>
    <row r="91" spans="1:7" ht="12.75">
      <c r="A91" s="3"/>
      <c r="B91" s="15"/>
      <c r="C91" s="9"/>
      <c r="D91" s="10"/>
      <c r="E91" s="39"/>
      <c r="F91" s="40"/>
      <c r="G91" s="7"/>
    </row>
    <row r="92" spans="1:7" ht="12.75">
      <c r="A92" s="3"/>
      <c r="B92" s="12"/>
      <c r="C92" s="3"/>
      <c r="D92" s="13"/>
      <c r="E92" s="41"/>
      <c r="F92" s="16"/>
      <c r="G92" s="7"/>
    </row>
    <row r="93" spans="1:7" ht="12.75">
      <c r="A93" s="42"/>
      <c r="B93" s="43"/>
      <c r="C93" s="44"/>
      <c r="D93" s="45" t="s">
        <v>89</v>
      </c>
      <c r="E93" s="46"/>
      <c r="F93" s="47">
        <f>F69+F81+F89</f>
        <v>0</v>
      </c>
      <c r="G93" s="7" t="s">
        <v>90</v>
      </c>
    </row>
    <row r="94" spans="1:7" ht="12.75">
      <c r="A94" s="42"/>
      <c r="B94" s="48"/>
      <c r="C94" s="49"/>
      <c r="D94" s="45"/>
      <c r="E94" s="46"/>
      <c r="F94" s="47"/>
      <c r="G94" s="7"/>
    </row>
    <row r="95" spans="1:7" ht="12.75">
      <c r="A95" s="20"/>
      <c r="B95" s="50"/>
      <c r="C95" s="20"/>
      <c r="D95" s="51"/>
      <c r="E95" s="52"/>
      <c r="F95" s="52"/>
      <c r="G95" s="7"/>
    </row>
    <row r="96" spans="1:7" ht="12.75">
      <c r="A96" s="20"/>
      <c r="B96" s="21"/>
      <c r="C96" s="20"/>
      <c r="D96" s="51"/>
      <c r="E96" s="52"/>
      <c r="F96" s="52"/>
      <c r="G96" s="7"/>
    </row>
    <row r="97" spans="1:7" ht="12.75">
      <c r="A97" s="20"/>
      <c r="B97" s="21"/>
      <c r="C97" s="20"/>
      <c r="D97" s="51"/>
      <c r="E97" s="52"/>
      <c r="F97" s="52"/>
      <c r="G97" s="7"/>
    </row>
    <row r="98" spans="1:7" ht="12.75">
      <c r="A98" s="20"/>
      <c r="B98" s="21"/>
      <c r="C98" s="20"/>
      <c r="D98" s="51"/>
      <c r="E98" s="52"/>
      <c r="F98" s="52"/>
      <c r="G98" s="7"/>
    </row>
    <row r="99" spans="1:7" ht="12.75">
      <c r="A99" s="20"/>
      <c r="B99" s="21"/>
      <c r="C99" s="20"/>
      <c r="D99" s="51"/>
      <c r="E99" s="52"/>
      <c r="F99" s="52"/>
      <c r="G99" s="7"/>
    </row>
    <row r="100" spans="1:7" ht="12.75">
      <c r="A100" s="20"/>
      <c r="B100" s="21"/>
      <c r="C100" s="20"/>
      <c r="D100" s="51"/>
      <c r="E100" s="52"/>
      <c r="F100" s="52"/>
      <c r="G100" s="7"/>
    </row>
    <row r="101" spans="1:7" ht="12.75">
      <c r="A101" s="20"/>
      <c r="B101" s="21"/>
      <c r="C101" s="20"/>
      <c r="D101" s="51"/>
      <c r="E101" s="52"/>
      <c r="F101" s="52"/>
      <c r="G101" s="7"/>
    </row>
    <row r="102" spans="1:7" ht="12.75">
      <c r="A102" s="20"/>
      <c r="B102" s="21"/>
      <c r="C102" s="20"/>
      <c r="D102" s="51"/>
      <c r="E102" s="52"/>
      <c r="F102" s="52"/>
      <c r="G102" s="7"/>
    </row>
    <row r="103" spans="1:7" ht="12.75">
      <c r="A103" s="53"/>
      <c r="B103" s="54"/>
      <c r="C103" s="53"/>
      <c r="D103" s="55"/>
      <c r="E103" s="56"/>
      <c r="F103" s="56"/>
      <c r="G103" s="7"/>
    </row>
    <row r="104" spans="1:7" ht="12.75">
      <c r="A104" s="53"/>
      <c r="B104" s="54"/>
      <c r="C104" s="53"/>
      <c r="D104" s="55"/>
      <c r="E104" s="47"/>
      <c r="F104" s="47"/>
      <c r="G104" s="7"/>
    </row>
    <row r="105" spans="1:7" ht="12.75">
      <c r="A105" s="53"/>
      <c r="B105" s="54"/>
      <c r="C105" s="53"/>
      <c r="D105" s="55"/>
      <c r="E105" s="47"/>
      <c r="F105" s="47"/>
      <c r="G105" s="7"/>
    </row>
    <row r="106" spans="1:7" ht="12.75">
      <c r="A106" s="53"/>
      <c r="B106" s="57"/>
      <c r="C106" s="42"/>
      <c r="E106" s="58"/>
      <c r="F106" s="56"/>
      <c r="G106" s="7"/>
    </row>
    <row r="107" spans="1:7" ht="12.75">
      <c r="A107" s="53"/>
      <c r="B107" s="54"/>
      <c r="C107" s="53"/>
      <c r="D107" s="45"/>
      <c r="E107" s="47"/>
      <c r="F107" s="47"/>
      <c r="G107" s="7"/>
    </row>
    <row r="108" spans="1:7" ht="12.75">
      <c r="A108" s="53"/>
      <c r="B108" s="54"/>
      <c r="C108" s="53"/>
      <c r="D108" s="55"/>
      <c r="E108" s="47"/>
      <c r="F108" s="47"/>
      <c r="G108" s="7"/>
    </row>
    <row r="109" spans="1:7" ht="12.75">
      <c r="A109" s="53"/>
      <c r="B109" s="54"/>
      <c r="C109" s="53"/>
      <c r="D109" s="55"/>
      <c r="E109" s="46"/>
      <c r="F109" s="46"/>
      <c r="G109" s="7"/>
    </row>
  </sheetData>
  <sheetProtection selectLockedCells="1" selectUnlockedCells="1"/>
  <mergeCells count="6">
    <mergeCell ref="A5:A6"/>
    <mergeCell ref="B5:B6"/>
    <mergeCell ref="C5:C6"/>
    <mergeCell ref="D5:D6"/>
    <mergeCell ref="E5:F5"/>
    <mergeCell ref="B7:F7"/>
  </mergeCells>
  <printOptions/>
  <pageMargins left="0.5902777777777778" right="0.39375" top="0.7479166666666667" bottom="0.74791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s!sa</dc:creator>
  <cp:keywords/>
  <dc:description/>
  <cp:lastModifiedBy/>
  <cp:lastPrinted>2011-05-03T06:50:00Z</cp:lastPrinted>
  <dcterms:created xsi:type="dcterms:W3CDTF">2007-02-01T11:33:35Z</dcterms:created>
  <dcterms:modified xsi:type="dcterms:W3CDTF">2014-12-07T13:40:39Z</dcterms:modified>
  <cp:category/>
  <cp:version/>
  <cp:contentType/>
  <cp:contentStatus/>
  <cp:revision>8</cp:revision>
</cp:coreProperties>
</file>